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.Павлова\Documents\Выборы\2019\Отчеты кандидатов\Вестник\"/>
    </mc:Choice>
  </mc:AlternateContent>
  <bookViews>
    <workbookView xWindow="360" yWindow="72" windowWidth="15312" windowHeight="6216"/>
  </bookViews>
  <sheets>
    <sheet name="ФО" sheetId="1" r:id="rId1"/>
    <sheet name="Акт" sheetId="2" r:id="rId2"/>
    <sheet name="Переч" sheetId="5" r:id="rId3"/>
  </sheets>
  <definedNames>
    <definedName name="_xlnm.Print_Titles" localSheetId="0">ФО!$12:$12</definedName>
  </definedNames>
  <calcPr calcId="152511"/>
</workbook>
</file>

<file path=xl/calcChain.xml><?xml version="1.0" encoding="utf-8"?>
<calcChain xmlns="http://schemas.openxmlformats.org/spreadsheetml/2006/main">
  <c r="E36" i="1" l="1"/>
  <c r="E15" i="1"/>
  <c r="E14" i="1" s="1"/>
  <c r="E47" i="1" s="1"/>
  <c r="D49" i="5"/>
</calcChain>
</file>

<file path=xl/sharedStrings.xml><?xml version="1.0" encoding="utf-8"?>
<sst xmlns="http://schemas.openxmlformats.org/spreadsheetml/2006/main" count="159" uniqueCount="142">
  <si>
    <t xml:space="preserve">по выборам депутатов Думы городского округа Новокуйбышевск седьмого созыва </t>
  </si>
  <si>
    <t xml:space="preserve"> по одномандатному избирательному  округу № 17</t>
  </si>
  <si>
    <t>Сумма, руб.</t>
  </si>
  <si>
    <t>I. Поступило средст в избирательный фонд</t>
  </si>
  <si>
    <t xml:space="preserve">ФИНАНСОВЫЙ ОТЧЕТ </t>
  </si>
  <si>
    <t>о поступлении и расходовании  средств избирательного фонда  кандидата</t>
  </si>
  <si>
    <t xml:space="preserve">Строка финансового отчета </t>
  </si>
  <si>
    <t>Примечание</t>
  </si>
  <si>
    <t>1.</t>
  </si>
  <si>
    <t>Поступило средств в избирательный фонд, всего</t>
  </si>
  <si>
    <t>1.1</t>
  </si>
  <si>
    <t>Поступило средств в установленном порядке для формирования  избирательного фонда</t>
  </si>
  <si>
    <t xml:space="preserve">                     из них</t>
  </si>
  <si>
    <t>1.1.1</t>
  </si>
  <si>
    <t>Собственные средства кандидата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</si>
  <si>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</si>
  <si>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</si>
  <si>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</si>
  <si>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</t>
  </si>
  <si>
    <t>Добровольные пожертвования юридических лиц</t>
  </si>
  <si>
    <t>1.1.4</t>
  </si>
  <si>
    <t>Поступило в избирательный фонд денежных средств, подпадающих под действие ч.4 ст.56 Закона Самарской области 08.06.2006 3 57-ГД "О выборах депутатов представительного органа муниципального образования"</t>
  </si>
  <si>
    <t>1.2</t>
  </si>
  <si>
    <t>1.2.1</t>
  </si>
  <si>
    <t>1.2.2</t>
  </si>
  <si>
    <t>Средства граждан</t>
  </si>
  <si>
    <t>Средства юридических лиц</t>
  </si>
  <si>
    <t>1.2.3</t>
  </si>
  <si>
    <t>1.2.4.</t>
  </si>
  <si>
    <t>2.</t>
  </si>
  <si>
    <t>Возвращео денежных средств из избирательного фонда, всего</t>
  </si>
  <si>
    <t xml:space="preserve">                     в том числе</t>
  </si>
  <si>
    <t>2.1</t>
  </si>
  <si>
    <t>Перечислено в доход бюджета</t>
  </si>
  <si>
    <t>2.2</t>
  </si>
  <si>
    <t xml:space="preserve">Возвращео жертвователям денежных средств, поступивших с нарушением установленного порядка. 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</si>
  <si>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</si>
  <si>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документе.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</si>
  <si>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</si>
  <si>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документе.</t>
  </si>
  <si>
    <t>2.2.3</t>
  </si>
  <si>
    <t>Средств, превышающих предельный размер добровольных пожертвований</t>
  </si>
  <si>
    <t>2.3</t>
  </si>
  <si>
    <t xml:space="preserve">Возвращео жертвователям денежных средств, поступивших в установленном поряде. </t>
  </si>
  <si>
    <t>Израсходовано средств, всего</t>
  </si>
  <si>
    <t>3.1</t>
  </si>
  <si>
    <t>На организацию сбора подписей избирателей</t>
  </si>
  <si>
    <t>3.1.1.</t>
  </si>
  <si>
    <t>Из них на оплату труда лиц,привлекаемых 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</si>
  <si>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</si>
  <si>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</si>
  <si>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</si>
  <si>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 редакции периодических печатных изданий</t>
  </si>
  <si>
    <t>3.4</t>
  </si>
  <si>
    <t>На выпуск и распространение печатных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</si>
  <si>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</si>
  <si>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</si>
  <si>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</si>
  <si>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</si>
  <si>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</si>
  <si>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гражданами РФ или юридическими лицами по договорам.</t>
  </si>
  <si>
    <t>3.8</t>
  </si>
  <si>
    <t>На оплату иных расходов, непосредственно связанных с проведением избирательной компании</t>
  </si>
  <si>
    <t>4</t>
  </si>
  <si>
    <t>Распределено неизрасходованного остатка средств избирательного фонда кандидата пропорционально перечисленным в избирательный фонд денежным средствам.</t>
  </si>
  <si>
    <t>5</t>
  </si>
  <si>
    <t>Остаток средств фонда на дату сдачи отчета (заверяется банковской справкой)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</si>
  <si>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компании не привлекалось.</t>
  </si>
  <si>
    <t>Кандидат</t>
  </si>
  <si>
    <t xml:space="preserve">(уполномоченный представитель  </t>
  </si>
  <si>
    <t>(инициалы, фамилия)</t>
  </si>
  <si>
    <t>(подпись, дата)</t>
  </si>
  <si>
    <t>к Порядку и формам учета и отчетности кандидата о поступлении средств избирательного фонда и расходовании этих средсмтв при проведении выборов депутатов Думы городского округа Новокуйбышевск Самарской области седьмого созыва</t>
  </si>
  <si>
    <t>№ п/п</t>
  </si>
  <si>
    <t>Наименование</t>
  </si>
  <si>
    <t>Количество листов документа</t>
  </si>
  <si>
    <t>Приложение № 6</t>
  </si>
  <si>
    <t>АКТ</t>
  </si>
  <si>
    <t>приема итогового финансового отчета</t>
  </si>
  <si>
    <t>кандидата Киселева Сергея Анатольевича</t>
  </si>
  <si>
    <t>_______________________</t>
  </si>
  <si>
    <t>____________________</t>
  </si>
  <si>
    <t>Уполномоченное лицо комиссии</t>
  </si>
  <si>
    <t>ПЕРЕЧЕНЬ  ДОКУМЕНТОВ</t>
  </si>
  <si>
    <t>прилагаемых к итоговому финансовому отчету  кандидата в депутаты Киселева Сергея Анатольевича</t>
  </si>
  <si>
    <t>Договор специального избирательного счета кандидата № 40810810254409000577 от 17.07.2019г</t>
  </si>
  <si>
    <t>Доверенность № 63 АА 5688052 от 17.07.2019г.</t>
  </si>
  <si>
    <t>Решение о регистрации уполномоченного представителя по финансовым вопросам кандидата в депутаты Думы городского округа Новокуйбышевск Самарской области седьмого созыва № 330 от 18.07.2019г</t>
  </si>
  <si>
    <t>Удостоверение Побежимова Светлана Ивановна является уполномоченным представителем по финансовым вопросам кандидата Киселева Сергея Анатольевича  в депутаты Думы городского округа Новокуйбышевск Самарской области седьмого созыва  б/н от 18.07.2019г</t>
  </si>
  <si>
    <t>Приходный кассовый ордер № 238107 от 28.08.2019г. На 500 руб.</t>
  </si>
  <si>
    <t>Платежное поручение № 238112 от 28.08.2019г. На 640 руб.</t>
  </si>
  <si>
    <t>Счет на оплату № 269 от 19.08 2019г. На 13 000 руб.</t>
  </si>
  <si>
    <t>Платежное поручение № 841096 от 20.08.2019г. На 13 000 руб.</t>
  </si>
  <si>
    <t>Приходный кассовый ордер № 841095 от 20.08.2019г.  На 6 100 руб.</t>
  </si>
  <si>
    <t>Счет на оплату № 247 от 12.08 2019г. На 1 303,92 руб.</t>
  </si>
  <si>
    <t>Платежное поручение № 460906 от 15.08.2019г. На 1 303,92 руб.</t>
  </si>
  <si>
    <t>Приходный кассовый ордер № 172283 от 12.08.2019г. На 5 000 руб.</t>
  </si>
  <si>
    <t>Платежное поручение № 47451 от 09.08.2019г. На 4 784 руб.</t>
  </si>
  <si>
    <t>Счет на оплату № 230 от 09.08 2019г. На 4 784 руб.</t>
  </si>
  <si>
    <t>Счет на оплату № 202 от 06.08 2019г. На 13 500 руб.</t>
  </si>
  <si>
    <t>Платежное поручение № 830065 от 06.08.2019г.  На 13 500 руб.</t>
  </si>
  <si>
    <t>Приходный кассовый ордер № 733059 от 03.08.2019г.  На 15 000 руб.</t>
  </si>
  <si>
    <t>Приходный кассовый ордер № 679268 от 02.08.2019г.  На 5 000 руб.</t>
  </si>
  <si>
    <t>Платежное поручение № 679266 от 02.08.2019г. На 360 руб.</t>
  </si>
  <si>
    <t>Приходный кассовый ордер № 586571 от 31.07.2019г.  На 2 000 руб.</t>
  </si>
  <si>
    <t>Справка б/н от 17.07.2019г. Нотариальная Палата Самарской области Нотариальный округ г. Новокуйбышевск Самарская обл. Нотариус Романова Лариса Валерьевна.  На 1 200 руб.</t>
  </si>
  <si>
    <t>Расходный кассовый ордер № 966610 от 17.07.2019г. На 1 200 руб.</t>
  </si>
  <si>
    <t>Приходный кассовый ордер № 966607 от 17.07.2019г. На 1 200 руб.</t>
  </si>
  <si>
    <t>Расходный кассовый ордер № 546922 от 04.09.2019г. На 12 руб. 08 коп.</t>
  </si>
  <si>
    <t>Заявление о расторжении договор специального избирательного счета кандидата  и договора о предоставлении услуг  с использованием системы дистанционного банковского обслуживания  от 04.09.2019г</t>
  </si>
  <si>
    <t>Справка  форма № 540 от 04.09.2019г.</t>
  </si>
  <si>
    <t>Кассовый чек  ПАО "Мегафон" № 13 от 05.09.2019г.На 12 руб. 08 коп.</t>
  </si>
  <si>
    <t>Акт сдачи-приемки услуг от 05.08 2019г на 1000 руб</t>
  </si>
  <si>
    <t>Итоговый финансовый  отчет</t>
  </si>
  <si>
    <t>С.И.Побежимовва.</t>
  </si>
  <si>
    <t>Учет поступления и расходования денежных средств кандидата</t>
  </si>
  <si>
    <t>Шифр строки</t>
  </si>
  <si>
    <t>Первичные документы к итоговому финансовому  отчету</t>
  </si>
  <si>
    <t>(уполномоченный представитель</t>
  </si>
  <si>
    <t>по финансовым вопросам)</t>
  </si>
  <si>
    <t xml:space="preserve">                                 (подпись, дата)</t>
  </si>
  <si>
    <t>Договор № б/н от 06.08.2019г. Оказания услуг по изготовлению печатных агитационных материалов. На 13 500 руб.</t>
  </si>
  <si>
    <t>Договор № 01 от 31.07.2019г. На оказание услуг по фотосъемке и разработке дизайна оригинал-макетов для изготовления полиграфической продукции. На 1 000 руб.</t>
  </si>
  <si>
    <t>Акт сдачи-приемки выполненных работ по изготовлению печатных агитационных материалов. На 13 500 руб</t>
  </si>
  <si>
    <t>Акт об оказании услуг к договору № 155 от 12.08.2019г. От  На 1 303,92 руб.</t>
  </si>
  <si>
    <t>Договор № 155 от 12.08.2019г. О предоставлении платной печатной площади для проведения предвыборной  агитации.  На 1 303,92 руб.</t>
  </si>
  <si>
    <t>Договор № б/н от 06.08.2019г. На оказание услуг по изготовлению печатных агитационных материалов. На 13 000 руб.</t>
  </si>
  <si>
    <t>Договор № б/н от 06.08.2019г.На оказание услуг по изготовлению печатных агитационных материалов.  На 4 784 руб.</t>
  </si>
  <si>
    <t>Письмо об уточнении назначения платежа от 06.08.2019г.</t>
  </si>
  <si>
    <t>Агитационный буклет</t>
  </si>
  <si>
    <t>Стикер</t>
  </si>
  <si>
    <t>Календарь</t>
  </si>
  <si>
    <t>Акт сдачи-приемки выполненных работ по изготовлению печатных агитационных материалов. На 2 564 руб</t>
  </si>
  <si>
    <t>Акт сдачи-приемки выполненных работ по изготовлению печатных агитационных материалов. На 2 220 руб</t>
  </si>
  <si>
    <t>Акт сдачи-приемки выполненных работ по изготовлению печатных агитационных материалов. На 13 000 руб</t>
  </si>
  <si>
    <t>по финансовым вопросам)  ________________________С.И.Побежимова</t>
  </si>
  <si>
    <t xml:space="preserve">                                                                    (подпись, дата)                               (инициалы, фамилия)</t>
  </si>
  <si>
    <t>Поповой Елены Валентиновны</t>
  </si>
  <si>
    <t>специальный избирательный счет № 40810810354409000587</t>
  </si>
  <si>
    <t xml:space="preserve"> по одномандатному избирательному  округу № 12</t>
  </si>
  <si>
    <t>Е.В.Попова</t>
  </si>
  <si>
    <t>по финансовым вопросам)      ______________27.09.2019г.                                               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</si>
</sst>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/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5"/>
  <sheetViews>
    <sheetView tabSelected="1" topLeftCell="A46" workbookViewId="0">
      <selection activeCell="C55" sqref="C55"/>
    </sheetView>
  </sheetViews>
  <sheetFormatPr defaultRowHeight="14.4" x14ac:dyDescent="0.3"/>
  <cols>
    <col min="1" max="1" width="1" customWidth="1"/>
    <col min="2" max="2" width="7.44140625" customWidth="1"/>
    <col min="3" max="3" width="52.109375" customWidth="1"/>
    <col min="4" max="4" width="7.33203125" customWidth="1"/>
    <col min="5" max="5" width="11.6640625" customWidth="1"/>
    <col min="6" max="6" width="14.6640625" customWidth="1"/>
  </cols>
  <sheetData>
    <row r="1" spans="2:7" x14ac:dyDescent="0.3">
      <c r="B1" s="1"/>
      <c r="C1" s="1"/>
      <c r="D1" s="1"/>
      <c r="E1" s="1"/>
      <c r="F1" s="1"/>
    </row>
    <row r="2" spans="2:7" x14ac:dyDescent="0.3">
      <c r="B2" s="1"/>
      <c r="C2" s="1"/>
      <c r="D2" s="1"/>
      <c r="E2" s="39"/>
      <c r="F2" s="40"/>
    </row>
    <row r="3" spans="2:7" ht="18.600000000000001" customHeight="1" x14ac:dyDescent="0.3">
      <c r="B3" s="1"/>
      <c r="C3" s="1"/>
      <c r="D3" s="1"/>
      <c r="E3" s="39"/>
      <c r="F3" s="40"/>
    </row>
    <row r="4" spans="2:7" x14ac:dyDescent="0.3">
      <c r="B4" s="38" t="s">
        <v>4</v>
      </c>
      <c r="C4" s="38"/>
      <c r="D4" s="38"/>
      <c r="E4" s="38"/>
      <c r="F4" s="38"/>
    </row>
    <row r="5" spans="2:7" x14ac:dyDescent="0.3">
      <c r="B5" s="38" t="s">
        <v>5</v>
      </c>
      <c r="C5" s="38"/>
      <c r="D5" s="38"/>
      <c r="E5" s="38"/>
      <c r="F5" s="38"/>
    </row>
    <row r="6" spans="2:7" x14ac:dyDescent="0.3">
      <c r="B6" s="38" t="s">
        <v>137</v>
      </c>
      <c r="C6" s="38"/>
      <c r="D6" s="38"/>
      <c r="E6" s="38"/>
      <c r="F6" s="38"/>
    </row>
    <row r="7" spans="2:7" x14ac:dyDescent="0.3">
      <c r="B7" s="38" t="s">
        <v>138</v>
      </c>
      <c r="C7" s="38"/>
      <c r="D7" s="38"/>
      <c r="E7" s="38"/>
      <c r="F7" s="38"/>
    </row>
    <row r="8" spans="2:7" x14ac:dyDescent="0.3">
      <c r="B8" s="38" t="s">
        <v>0</v>
      </c>
      <c r="C8" s="38"/>
      <c r="D8" s="38"/>
      <c r="E8" s="38"/>
      <c r="F8" s="38"/>
    </row>
    <row r="9" spans="2:7" x14ac:dyDescent="0.3">
      <c r="B9" s="38" t="s">
        <v>139</v>
      </c>
      <c r="C9" s="38"/>
      <c r="D9" s="38"/>
      <c r="E9" s="38"/>
      <c r="F9" s="38"/>
    </row>
    <row r="10" spans="2:7" x14ac:dyDescent="0.3">
      <c r="B10" s="1"/>
      <c r="C10" s="1"/>
      <c r="D10" s="1"/>
      <c r="E10" s="1"/>
      <c r="F10" s="1"/>
    </row>
    <row r="11" spans="2:7" x14ac:dyDescent="0.3">
      <c r="B11" s="2" t="s">
        <v>3</v>
      </c>
      <c r="C11" s="1"/>
      <c r="D11" s="1"/>
      <c r="E11" s="1"/>
      <c r="F11" s="1"/>
    </row>
    <row r="12" spans="2:7" ht="26.4" x14ac:dyDescent="0.3">
      <c r="B12" s="33" t="s">
        <v>6</v>
      </c>
      <c r="C12" s="34"/>
      <c r="D12" s="3" t="s">
        <v>116</v>
      </c>
      <c r="E12" s="3" t="s">
        <v>2</v>
      </c>
      <c r="F12" s="3" t="s">
        <v>7</v>
      </c>
    </row>
    <row r="13" spans="2:7" x14ac:dyDescent="0.3">
      <c r="B13" s="33">
        <v>1</v>
      </c>
      <c r="C13" s="34"/>
      <c r="D13" s="4">
        <v>2</v>
      </c>
      <c r="E13" s="4">
        <v>3</v>
      </c>
      <c r="F13" s="4">
        <v>4</v>
      </c>
      <c r="G13" s="16"/>
    </row>
    <row r="14" spans="2:7" x14ac:dyDescent="0.3">
      <c r="B14" s="9" t="s">
        <v>8</v>
      </c>
      <c r="C14" s="7" t="s">
        <v>9</v>
      </c>
      <c r="D14" s="9">
        <v>10</v>
      </c>
      <c r="E14" s="11">
        <f>E15</f>
        <v>33600</v>
      </c>
      <c r="F14" s="14"/>
    </row>
    <row r="15" spans="2:7" ht="28.2" x14ac:dyDescent="0.3">
      <c r="B15" s="17" t="s">
        <v>10</v>
      </c>
      <c r="C15" s="7" t="s">
        <v>11</v>
      </c>
      <c r="D15" s="9">
        <v>20</v>
      </c>
      <c r="E15" s="11">
        <f>E17</f>
        <v>33600</v>
      </c>
      <c r="F15" s="7"/>
    </row>
    <row r="16" spans="2:7" x14ac:dyDescent="0.3">
      <c r="B16" s="35" t="s">
        <v>12</v>
      </c>
      <c r="C16" s="36"/>
      <c r="D16" s="36"/>
      <c r="E16" s="36"/>
      <c r="F16" s="37"/>
    </row>
    <row r="17" spans="2:6" x14ac:dyDescent="0.3">
      <c r="B17" s="17" t="s">
        <v>13</v>
      </c>
      <c r="C17" s="7" t="s">
        <v>14</v>
      </c>
      <c r="D17" s="9">
        <v>30</v>
      </c>
      <c r="E17" s="11">
        <v>33600</v>
      </c>
      <c r="F17" s="7"/>
    </row>
    <row r="18" spans="2:6" ht="28.2" x14ac:dyDescent="0.3">
      <c r="B18" s="17" t="s">
        <v>15</v>
      </c>
      <c r="C18" s="7" t="s">
        <v>16</v>
      </c>
      <c r="D18" s="9">
        <v>40</v>
      </c>
      <c r="E18" s="11"/>
      <c r="F18" s="7"/>
    </row>
    <row r="19" spans="2:6" x14ac:dyDescent="0.3">
      <c r="B19" s="17" t="s">
        <v>17</v>
      </c>
      <c r="C19" s="7" t="s">
        <v>18</v>
      </c>
      <c r="D19" s="9">
        <v>50</v>
      </c>
      <c r="E19" s="15"/>
      <c r="F19" s="7"/>
    </row>
    <row r="20" spans="2:6" x14ac:dyDescent="0.3">
      <c r="B20" s="17" t="s">
        <v>20</v>
      </c>
      <c r="C20" s="7" t="s">
        <v>19</v>
      </c>
      <c r="D20" s="9">
        <v>60</v>
      </c>
      <c r="E20" s="12"/>
      <c r="F20" s="7"/>
    </row>
    <row r="21" spans="2:6" ht="55.8" x14ac:dyDescent="0.3">
      <c r="B21" s="18" t="s">
        <v>22</v>
      </c>
      <c r="C21" s="7" t="s">
        <v>21</v>
      </c>
      <c r="D21" s="10">
        <v>70</v>
      </c>
      <c r="E21" s="13"/>
      <c r="F21" s="8"/>
    </row>
    <row r="22" spans="2:6" x14ac:dyDescent="0.3">
      <c r="B22" s="35" t="s">
        <v>12</v>
      </c>
      <c r="C22" s="36"/>
      <c r="D22" s="36"/>
      <c r="E22" s="36"/>
      <c r="F22" s="37"/>
    </row>
    <row r="23" spans="2:6" x14ac:dyDescent="0.3">
      <c r="B23" s="17" t="s">
        <v>23</v>
      </c>
      <c r="C23" s="7" t="s">
        <v>14</v>
      </c>
      <c r="D23" s="9">
        <v>80</v>
      </c>
      <c r="E23" s="11"/>
      <c r="F23" s="7"/>
    </row>
    <row r="24" spans="2:6" ht="28.2" x14ac:dyDescent="0.3">
      <c r="B24" s="17" t="s">
        <v>24</v>
      </c>
      <c r="C24" s="7" t="s">
        <v>16</v>
      </c>
      <c r="D24" s="9">
        <v>90</v>
      </c>
      <c r="E24" s="11"/>
      <c r="F24" s="7"/>
    </row>
    <row r="25" spans="2:6" x14ac:dyDescent="0.3">
      <c r="B25" s="17" t="s">
        <v>27</v>
      </c>
      <c r="C25" s="7" t="s">
        <v>25</v>
      </c>
      <c r="D25" s="9">
        <v>100</v>
      </c>
      <c r="E25" s="15"/>
      <c r="F25" s="7"/>
    </row>
    <row r="26" spans="2:6" x14ac:dyDescent="0.3">
      <c r="B26" s="17" t="s">
        <v>28</v>
      </c>
      <c r="C26" s="7" t="s">
        <v>26</v>
      </c>
      <c r="D26" s="9">
        <v>110</v>
      </c>
      <c r="E26" s="12"/>
      <c r="F26" s="7"/>
    </row>
    <row r="27" spans="2:6" ht="28.2" x14ac:dyDescent="0.3">
      <c r="B27" s="17" t="s">
        <v>29</v>
      </c>
      <c r="C27" s="7" t="s">
        <v>30</v>
      </c>
      <c r="D27" s="9">
        <v>120</v>
      </c>
      <c r="E27" s="12"/>
      <c r="F27" s="7"/>
    </row>
    <row r="28" spans="2:6" x14ac:dyDescent="0.3">
      <c r="B28" s="35" t="s">
        <v>31</v>
      </c>
      <c r="C28" s="36"/>
      <c r="D28" s="36"/>
      <c r="E28" s="36"/>
      <c r="F28" s="37"/>
    </row>
    <row r="29" spans="2:6" x14ac:dyDescent="0.3">
      <c r="B29" s="17" t="s">
        <v>32</v>
      </c>
      <c r="C29" s="7" t="s">
        <v>33</v>
      </c>
      <c r="D29" s="9">
        <v>130</v>
      </c>
      <c r="E29" s="11"/>
      <c r="F29" s="7"/>
    </row>
    <row r="30" spans="2:6" ht="28.2" x14ac:dyDescent="0.3">
      <c r="B30" s="17" t="s">
        <v>34</v>
      </c>
      <c r="C30" s="7" t="s">
        <v>35</v>
      </c>
      <c r="D30" s="9">
        <v>140</v>
      </c>
      <c r="E30" s="11"/>
      <c r="F30" s="7"/>
    </row>
    <row r="31" spans="2:6" x14ac:dyDescent="0.3">
      <c r="B31" s="35" t="s">
        <v>12</v>
      </c>
      <c r="C31" s="36"/>
      <c r="D31" s="36"/>
      <c r="E31" s="36"/>
      <c r="F31" s="37"/>
    </row>
    <row r="32" spans="2:6" ht="42" x14ac:dyDescent="0.3">
      <c r="B32" s="17" t="s">
        <v>36</v>
      </c>
      <c r="C32" s="7" t="s">
        <v>37</v>
      </c>
      <c r="D32" s="9">
        <v>150</v>
      </c>
      <c r="E32" s="11"/>
      <c r="F32" s="7"/>
    </row>
    <row r="33" spans="2:6" ht="42" x14ac:dyDescent="0.3">
      <c r="B33" s="17" t="s">
        <v>38</v>
      </c>
      <c r="C33" s="7" t="s">
        <v>39</v>
      </c>
      <c r="D33" s="9">
        <v>160</v>
      </c>
      <c r="E33" s="11"/>
      <c r="F33" s="7"/>
    </row>
    <row r="34" spans="2:6" ht="28.2" x14ac:dyDescent="0.3">
      <c r="B34" s="17" t="s">
        <v>40</v>
      </c>
      <c r="C34" s="7" t="s">
        <v>41</v>
      </c>
      <c r="D34" s="9">
        <v>170</v>
      </c>
      <c r="E34" s="15"/>
      <c r="F34" s="7"/>
    </row>
    <row r="35" spans="2:6" ht="28.2" x14ac:dyDescent="0.3">
      <c r="B35" s="17" t="s">
        <v>42</v>
      </c>
      <c r="C35" s="7" t="s">
        <v>43</v>
      </c>
      <c r="D35" s="9">
        <v>180</v>
      </c>
      <c r="E35" s="11"/>
      <c r="F35" s="7"/>
    </row>
    <row r="36" spans="2:6" x14ac:dyDescent="0.3">
      <c r="B36" s="9">
        <v>3</v>
      </c>
      <c r="C36" s="7" t="s">
        <v>44</v>
      </c>
      <c r="D36" s="9">
        <v>190</v>
      </c>
      <c r="E36" s="11">
        <f>E40+E41+E43+E44+E42+E45+E46</f>
        <v>33600</v>
      </c>
      <c r="F36" s="14"/>
    </row>
    <row r="37" spans="2:6" x14ac:dyDescent="0.3">
      <c r="B37" s="35" t="s">
        <v>31</v>
      </c>
      <c r="C37" s="36"/>
      <c r="D37" s="36"/>
      <c r="E37" s="36"/>
      <c r="F37" s="37"/>
    </row>
    <row r="38" spans="2:6" x14ac:dyDescent="0.3">
      <c r="B38" s="17" t="s">
        <v>45</v>
      </c>
      <c r="C38" s="7" t="s">
        <v>46</v>
      </c>
      <c r="D38" s="9">
        <v>200</v>
      </c>
      <c r="E38" s="11"/>
      <c r="F38" s="7"/>
    </row>
    <row r="39" spans="2:6" ht="28.2" x14ac:dyDescent="0.3">
      <c r="B39" s="17" t="s">
        <v>47</v>
      </c>
      <c r="C39" s="7" t="s">
        <v>48</v>
      </c>
      <c r="D39" s="9">
        <v>210</v>
      </c>
      <c r="E39" s="11"/>
      <c r="F39" s="7"/>
    </row>
    <row r="40" spans="2:6" ht="28.2" x14ac:dyDescent="0.3">
      <c r="B40" s="17" t="s">
        <v>49</v>
      </c>
      <c r="C40" s="7" t="s">
        <v>50</v>
      </c>
      <c r="D40" s="9">
        <v>220</v>
      </c>
      <c r="E40" s="15"/>
      <c r="F40" s="7"/>
    </row>
    <row r="41" spans="2:6" ht="28.2" x14ac:dyDescent="0.3">
      <c r="B41" s="17" t="s">
        <v>51</v>
      </c>
      <c r="C41" s="7" t="s">
        <v>52</v>
      </c>
      <c r="D41" s="9">
        <v>230</v>
      </c>
      <c r="E41" s="11">
        <v>1303.92</v>
      </c>
      <c r="F41" s="7"/>
    </row>
    <row r="42" spans="2:6" ht="28.2" x14ac:dyDescent="0.3">
      <c r="B42" s="17" t="s">
        <v>53</v>
      </c>
      <c r="C42" s="7" t="s">
        <v>54</v>
      </c>
      <c r="D42" s="9">
        <v>240</v>
      </c>
      <c r="E42" s="11">
        <v>31284</v>
      </c>
      <c r="F42" s="7"/>
    </row>
    <row r="43" spans="2:6" x14ac:dyDescent="0.3">
      <c r="B43" s="17" t="s">
        <v>55</v>
      </c>
      <c r="C43" s="7" t="s">
        <v>56</v>
      </c>
      <c r="D43" s="9">
        <v>250</v>
      </c>
      <c r="E43" s="11"/>
      <c r="F43" s="7"/>
    </row>
    <row r="44" spans="2:6" ht="28.2" x14ac:dyDescent="0.3">
      <c r="B44" s="17" t="s">
        <v>57</v>
      </c>
      <c r="C44" s="7" t="s">
        <v>58</v>
      </c>
      <c r="D44" s="9">
        <v>260</v>
      </c>
      <c r="E44" s="11"/>
      <c r="F44" s="7"/>
    </row>
    <row r="45" spans="2:6" ht="42" x14ac:dyDescent="0.3">
      <c r="B45" s="17" t="s">
        <v>59</v>
      </c>
      <c r="C45" s="7" t="s">
        <v>60</v>
      </c>
      <c r="D45" s="9">
        <v>270</v>
      </c>
      <c r="E45" s="11">
        <v>1000</v>
      </c>
      <c r="F45" s="7"/>
    </row>
    <row r="46" spans="2:6" ht="28.2" x14ac:dyDescent="0.3">
      <c r="B46" s="17" t="s">
        <v>61</v>
      </c>
      <c r="C46" s="7" t="s">
        <v>62</v>
      </c>
      <c r="D46" s="9">
        <v>280</v>
      </c>
      <c r="E46" s="11">
        <v>12.08</v>
      </c>
      <c r="F46" s="7"/>
    </row>
    <row r="47" spans="2:6" ht="55.8" x14ac:dyDescent="0.3">
      <c r="B47" s="17" t="s">
        <v>63</v>
      </c>
      <c r="C47" s="7" t="s">
        <v>64</v>
      </c>
      <c r="D47" s="9">
        <v>290</v>
      </c>
      <c r="E47" s="11">
        <f>E14-E36</f>
        <v>0</v>
      </c>
      <c r="F47" s="7"/>
    </row>
    <row r="48" spans="2:6" ht="28.2" x14ac:dyDescent="0.3">
      <c r="B48" s="17" t="s">
        <v>65</v>
      </c>
      <c r="C48" s="7" t="s">
        <v>66</v>
      </c>
      <c r="D48" s="9">
        <v>300</v>
      </c>
      <c r="E48" s="11">
        <v>0</v>
      </c>
      <c r="F48" s="7"/>
    </row>
    <row r="50" spans="2:6" ht="45.75" customHeight="1" x14ac:dyDescent="0.3">
      <c r="B50" s="41" t="s">
        <v>67</v>
      </c>
      <c r="C50" s="42"/>
      <c r="D50" s="42"/>
      <c r="E50" s="42"/>
      <c r="F50" s="42"/>
    </row>
    <row r="51" spans="2:6" x14ac:dyDescent="0.3">
      <c r="B51" s="1"/>
      <c r="C51" s="1"/>
      <c r="D51" s="1"/>
      <c r="E51" s="1"/>
      <c r="F51" s="1"/>
    </row>
    <row r="52" spans="2:6" x14ac:dyDescent="0.3">
      <c r="B52" s="1"/>
      <c r="C52" s="1" t="s">
        <v>68</v>
      </c>
      <c r="D52" s="1"/>
      <c r="E52" s="1"/>
      <c r="F52" s="1"/>
    </row>
    <row r="53" spans="2:6" x14ac:dyDescent="0.3">
      <c r="B53" s="1"/>
      <c r="C53" s="1" t="s">
        <v>69</v>
      </c>
      <c r="D53" s="1"/>
      <c r="E53" s="1"/>
      <c r="F53" s="1"/>
    </row>
    <row r="54" spans="2:6" x14ac:dyDescent="0.3">
      <c r="B54" s="1"/>
      <c r="C54" s="1" t="s">
        <v>141</v>
      </c>
      <c r="D54" s="43" t="s">
        <v>140</v>
      </c>
      <c r="E54" s="43"/>
      <c r="F54" s="40"/>
    </row>
    <row r="55" spans="2:6" x14ac:dyDescent="0.3">
      <c r="C55" s="28" t="s">
        <v>120</v>
      </c>
      <c r="D55" s="44" t="s">
        <v>70</v>
      </c>
      <c r="E55" s="45"/>
      <c r="F55" s="45"/>
    </row>
  </sheetData>
  <mergeCells count="18">
    <mergeCell ref="B31:F31"/>
    <mergeCell ref="B37:F37"/>
    <mergeCell ref="B50:F50"/>
    <mergeCell ref="D54:F54"/>
    <mergeCell ref="D55:F55"/>
    <mergeCell ref="B9:F9"/>
    <mergeCell ref="E2:F2"/>
    <mergeCell ref="E3:F3"/>
    <mergeCell ref="B4:F4"/>
    <mergeCell ref="B5:F5"/>
    <mergeCell ref="B6:F6"/>
    <mergeCell ref="B7:F7"/>
    <mergeCell ref="B8:F8"/>
    <mergeCell ref="B12:C12"/>
    <mergeCell ref="B13:C13"/>
    <mergeCell ref="B16:F16"/>
    <mergeCell ref="B22:F22"/>
    <mergeCell ref="B28:F28"/>
  </mergeCells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23" sqref="C23"/>
    </sheetView>
  </sheetViews>
  <sheetFormatPr defaultRowHeight="14.4" x14ac:dyDescent="0.3"/>
  <cols>
    <col min="1" max="1" width="5.5546875" customWidth="1"/>
    <col min="2" max="2" width="41.44140625" customWidth="1"/>
    <col min="3" max="3" width="14.109375" customWidth="1"/>
    <col min="4" max="4" width="25.5546875" customWidth="1"/>
  </cols>
  <sheetData>
    <row r="1" spans="1:4" x14ac:dyDescent="0.3">
      <c r="A1" s="20"/>
      <c r="B1" s="20"/>
      <c r="C1" s="46" t="s">
        <v>76</v>
      </c>
      <c r="D1" s="46"/>
    </row>
    <row r="2" spans="1:4" ht="99" customHeight="1" x14ac:dyDescent="0.3">
      <c r="A2" s="20"/>
      <c r="B2" s="20"/>
      <c r="C2" s="47" t="s">
        <v>72</v>
      </c>
      <c r="D2" s="47"/>
    </row>
    <row r="3" spans="1:4" ht="15.6" x14ac:dyDescent="0.3">
      <c r="A3" s="48" t="s">
        <v>77</v>
      </c>
      <c r="B3" s="48"/>
      <c r="C3" s="48"/>
      <c r="D3" s="48"/>
    </row>
    <row r="4" spans="1:4" ht="15.6" x14ac:dyDescent="0.3">
      <c r="A4" s="49" t="s">
        <v>78</v>
      </c>
      <c r="B4" s="49"/>
      <c r="C4" s="49"/>
      <c r="D4" s="49"/>
    </row>
    <row r="5" spans="1:4" ht="15.6" x14ac:dyDescent="0.3">
      <c r="A5" s="49" t="s">
        <v>79</v>
      </c>
      <c r="B5" s="49"/>
      <c r="C5" s="49"/>
      <c r="D5" s="49"/>
    </row>
    <row r="6" spans="1:4" ht="15.6" x14ac:dyDescent="0.3">
      <c r="A6" s="49" t="s">
        <v>0</v>
      </c>
      <c r="B6" s="49"/>
      <c r="C6" s="49"/>
      <c r="D6" s="49"/>
    </row>
    <row r="7" spans="1:4" ht="15.6" x14ac:dyDescent="0.3">
      <c r="A7" s="49" t="s">
        <v>1</v>
      </c>
      <c r="B7" s="49"/>
      <c r="C7" s="49"/>
      <c r="D7" s="49"/>
    </row>
    <row r="8" spans="1:4" x14ac:dyDescent="0.3">
      <c r="A8" s="50"/>
      <c r="B8" s="50"/>
      <c r="C8" s="50"/>
      <c r="D8" s="50"/>
    </row>
    <row r="9" spans="1:4" ht="39.6" x14ac:dyDescent="0.3">
      <c r="A9" s="3" t="s">
        <v>73</v>
      </c>
      <c r="B9" s="3" t="s">
        <v>74</v>
      </c>
      <c r="C9" s="3" t="s">
        <v>75</v>
      </c>
      <c r="D9" s="3" t="s">
        <v>7</v>
      </c>
    </row>
    <row r="10" spans="1:4" x14ac:dyDescent="0.3">
      <c r="A10" s="4">
        <v>1</v>
      </c>
      <c r="B10" s="4">
        <v>2</v>
      </c>
      <c r="C10" s="4">
        <v>3</v>
      </c>
      <c r="D10" s="4">
        <v>4</v>
      </c>
    </row>
    <row r="11" spans="1:4" x14ac:dyDescent="0.3">
      <c r="A11" s="25">
        <v>1</v>
      </c>
      <c r="B11" s="27" t="s">
        <v>113</v>
      </c>
      <c r="C11" s="9">
        <v>1</v>
      </c>
      <c r="D11" s="26"/>
    </row>
    <row r="12" spans="1:4" ht="27.6" x14ac:dyDescent="0.3">
      <c r="A12" s="25">
        <v>2</v>
      </c>
      <c r="B12" s="27" t="s">
        <v>115</v>
      </c>
      <c r="C12" s="9">
        <v>3</v>
      </c>
      <c r="D12" s="26"/>
    </row>
    <row r="13" spans="1:4" ht="27.6" x14ac:dyDescent="0.3">
      <c r="A13" s="25">
        <v>3</v>
      </c>
      <c r="B13" s="27" t="s">
        <v>117</v>
      </c>
      <c r="C13" s="31">
        <v>84</v>
      </c>
      <c r="D13" s="26"/>
    </row>
    <row r="14" spans="1:4" x14ac:dyDescent="0.3">
      <c r="A14" s="5"/>
      <c r="B14" s="5"/>
      <c r="C14" s="5"/>
      <c r="D14" s="5"/>
    </row>
    <row r="15" spans="1:4" x14ac:dyDescent="0.3">
      <c r="A15" s="1"/>
      <c r="B15" s="1"/>
    </row>
    <row r="16" spans="1:4" x14ac:dyDescent="0.3">
      <c r="A16" s="1" t="s">
        <v>68</v>
      </c>
      <c r="B16" s="1"/>
    </row>
    <row r="17" spans="1:4" x14ac:dyDescent="0.3">
      <c r="A17" s="43" t="s">
        <v>118</v>
      </c>
      <c r="B17" s="43"/>
      <c r="C17" s="1"/>
      <c r="D17" s="1"/>
    </row>
    <row r="18" spans="1:4" x14ac:dyDescent="0.3">
      <c r="A18" s="43" t="s">
        <v>119</v>
      </c>
      <c r="B18" s="43"/>
      <c r="C18" s="1" t="s">
        <v>80</v>
      </c>
      <c r="D18" s="1" t="s">
        <v>114</v>
      </c>
    </row>
    <row r="19" spans="1:4" x14ac:dyDescent="0.3">
      <c r="A19" s="1"/>
      <c r="B19" s="1"/>
      <c r="C19" s="21" t="s">
        <v>71</v>
      </c>
      <c r="D19" s="21" t="s">
        <v>70</v>
      </c>
    </row>
    <row r="21" spans="1:4" x14ac:dyDescent="0.3">
      <c r="A21" s="43"/>
      <c r="B21" s="43"/>
      <c r="C21" s="1"/>
      <c r="D21" s="1"/>
    </row>
    <row r="22" spans="1:4" ht="15" customHeight="1" x14ac:dyDescent="0.3">
      <c r="A22" s="43" t="s">
        <v>82</v>
      </c>
      <c r="B22" s="43"/>
      <c r="C22" s="1" t="s">
        <v>80</v>
      </c>
      <c r="D22" s="1" t="s">
        <v>81</v>
      </c>
    </row>
    <row r="23" spans="1:4" x14ac:dyDescent="0.3">
      <c r="A23" s="1"/>
      <c r="B23" s="1"/>
      <c r="C23" s="21" t="s">
        <v>71</v>
      </c>
      <c r="D23" s="21" t="s">
        <v>70</v>
      </c>
    </row>
  </sheetData>
  <mergeCells count="12">
    <mergeCell ref="A22:B22"/>
    <mergeCell ref="C1:D1"/>
    <mergeCell ref="C2:D2"/>
    <mergeCell ref="A3:D3"/>
    <mergeCell ref="A4:D4"/>
    <mergeCell ref="A5:D5"/>
    <mergeCell ref="A6:D6"/>
    <mergeCell ref="A7:D7"/>
    <mergeCell ref="A8:D8"/>
    <mergeCell ref="A17:B17"/>
    <mergeCell ref="A18:B18"/>
    <mergeCell ref="A21:B2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topLeftCell="A34" workbookViewId="0">
      <selection activeCell="F61" sqref="F61"/>
    </sheetView>
  </sheetViews>
  <sheetFormatPr defaultRowHeight="14.4" x14ac:dyDescent="0.3"/>
  <cols>
    <col min="1" max="1" width="4.88671875" customWidth="1"/>
    <col min="2" max="2" width="78.88671875" customWidth="1"/>
    <col min="3" max="3" width="5.6640625" customWidth="1"/>
    <col min="4" max="4" width="5.109375" customWidth="1"/>
  </cols>
  <sheetData>
    <row r="1" spans="1:4" x14ac:dyDescent="0.3">
      <c r="A1" s="51" t="s">
        <v>83</v>
      </c>
      <c r="B1" s="51"/>
    </row>
    <row r="2" spans="1:4" x14ac:dyDescent="0.3">
      <c r="A2" s="52" t="s">
        <v>84</v>
      </c>
      <c r="B2" s="52"/>
    </row>
    <row r="3" spans="1:4" x14ac:dyDescent="0.3">
      <c r="A3" s="52" t="s">
        <v>0</v>
      </c>
      <c r="B3" s="52"/>
    </row>
    <row r="4" spans="1:4" x14ac:dyDescent="0.3">
      <c r="A4" s="52" t="s">
        <v>1</v>
      </c>
      <c r="B4" s="52"/>
    </row>
    <row r="5" spans="1:4" x14ac:dyDescent="0.3">
      <c r="A5" s="43"/>
      <c r="B5" s="43"/>
    </row>
    <row r="6" spans="1:4" ht="27.6" x14ac:dyDescent="0.3">
      <c r="A6" s="22">
        <v>1</v>
      </c>
      <c r="B6" s="24" t="s">
        <v>85</v>
      </c>
      <c r="C6" s="6"/>
      <c r="D6" s="6">
        <v>4</v>
      </c>
    </row>
    <row r="7" spans="1:4" x14ac:dyDescent="0.3">
      <c r="A7" s="22">
        <v>2</v>
      </c>
      <c r="B7" s="24" t="s">
        <v>107</v>
      </c>
      <c r="C7" s="6"/>
      <c r="D7" s="6">
        <v>1</v>
      </c>
    </row>
    <row r="8" spans="1:4" x14ac:dyDescent="0.3">
      <c r="A8" s="22">
        <v>3</v>
      </c>
      <c r="B8" s="24" t="s">
        <v>106</v>
      </c>
      <c r="C8" s="6"/>
      <c r="D8" s="6">
        <v>1</v>
      </c>
    </row>
    <row r="9" spans="1:4" x14ac:dyDescent="0.3">
      <c r="A9" s="22">
        <v>4</v>
      </c>
      <c r="B9" s="24" t="s">
        <v>86</v>
      </c>
      <c r="C9" s="6"/>
      <c r="D9" s="6">
        <v>1</v>
      </c>
    </row>
    <row r="10" spans="1:4" ht="41.4" x14ac:dyDescent="0.3">
      <c r="A10" s="22">
        <v>5</v>
      </c>
      <c r="B10" s="24" t="s">
        <v>105</v>
      </c>
      <c r="C10" s="6"/>
      <c r="D10" s="6">
        <v>1</v>
      </c>
    </row>
    <row r="11" spans="1:4" ht="32.25" customHeight="1" x14ac:dyDescent="0.3">
      <c r="A11" s="22">
        <v>6</v>
      </c>
      <c r="B11" s="24" t="s">
        <v>87</v>
      </c>
      <c r="C11" s="6"/>
      <c r="D11" s="6">
        <v>1</v>
      </c>
    </row>
    <row r="12" spans="1:4" ht="55.2" x14ac:dyDescent="0.3">
      <c r="A12" s="22">
        <v>7</v>
      </c>
      <c r="B12" s="24" t="s">
        <v>88</v>
      </c>
      <c r="C12" s="6"/>
      <c r="D12" s="6">
        <v>1</v>
      </c>
    </row>
    <row r="13" spans="1:4" x14ac:dyDescent="0.3">
      <c r="A13" s="23">
        <v>8</v>
      </c>
      <c r="B13" s="24" t="s">
        <v>104</v>
      </c>
      <c r="C13" s="6"/>
      <c r="D13" s="6">
        <v>1</v>
      </c>
    </row>
    <row r="14" spans="1:4" x14ac:dyDescent="0.3">
      <c r="A14" s="23">
        <v>9</v>
      </c>
      <c r="B14" s="24" t="s">
        <v>103</v>
      </c>
      <c r="C14" s="6"/>
      <c r="D14" s="6">
        <v>1</v>
      </c>
    </row>
    <row r="15" spans="1:4" ht="27.6" x14ac:dyDescent="0.3">
      <c r="A15" s="22">
        <v>10</v>
      </c>
      <c r="B15" s="24" t="s">
        <v>122</v>
      </c>
      <c r="C15" s="6"/>
      <c r="D15" s="6">
        <v>3</v>
      </c>
    </row>
    <row r="16" spans="1:4" x14ac:dyDescent="0.3">
      <c r="A16" s="22">
        <v>11</v>
      </c>
      <c r="B16" s="24" t="s">
        <v>112</v>
      </c>
      <c r="C16" s="6"/>
      <c r="D16" s="6">
        <v>1</v>
      </c>
    </row>
    <row r="17" spans="1:4" x14ac:dyDescent="0.3">
      <c r="A17" s="22">
        <v>12</v>
      </c>
      <c r="B17" s="24" t="s">
        <v>102</v>
      </c>
      <c r="C17" s="6"/>
      <c r="D17" s="6">
        <v>1</v>
      </c>
    </row>
    <row r="18" spans="1:4" x14ac:dyDescent="0.3">
      <c r="A18" s="22">
        <v>13</v>
      </c>
      <c r="B18" s="24" t="s">
        <v>101</v>
      </c>
      <c r="C18" s="6"/>
      <c r="D18" s="6">
        <v>1</v>
      </c>
    </row>
    <row r="19" spans="1:4" x14ac:dyDescent="0.3">
      <c r="A19" s="22">
        <v>14</v>
      </c>
      <c r="B19" s="24" t="s">
        <v>100</v>
      </c>
      <c r="C19" s="6"/>
      <c r="D19" s="6">
        <v>1</v>
      </c>
    </row>
    <row r="20" spans="1:4" x14ac:dyDescent="0.3">
      <c r="A20" s="22">
        <v>15</v>
      </c>
      <c r="B20" s="24" t="s">
        <v>128</v>
      </c>
      <c r="C20" s="6"/>
      <c r="D20" s="6">
        <v>1</v>
      </c>
    </row>
    <row r="21" spans="1:4" ht="27.6" x14ac:dyDescent="0.3">
      <c r="A21" s="22">
        <v>16</v>
      </c>
      <c r="B21" s="24" t="s">
        <v>121</v>
      </c>
      <c r="C21" s="6"/>
      <c r="D21" s="6">
        <v>4</v>
      </c>
    </row>
    <row r="22" spans="1:4" x14ac:dyDescent="0.3">
      <c r="A22" s="22">
        <v>17</v>
      </c>
      <c r="B22" s="24" t="s">
        <v>99</v>
      </c>
      <c r="C22" s="6"/>
      <c r="D22" s="6">
        <v>1</v>
      </c>
    </row>
    <row r="23" spans="1:4" x14ac:dyDescent="0.3">
      <c r="A23" s="22">
        <v>18</v>
      </c>
      <c r="B23" s="24" t="s">
        <v>129</v>
      </c>
      <c r="C23" s="6"/>
      <c r="D23" s="6">
        <v>1</v>
      </c>
    </row>
    <row r="24" spans="1:4" ht="27.6" x14ac:dyDescent="0.3">
      <c r="A24" s="22">
        <v>19</v>
      </c>
      <c r="B24" s="24" t="s">
        <v>123</v>
      </c>
      <c r="C24" s="6"/>
      <c r="D24" s="6">
        <v>2</v>
      </c>
    </row>
    <row r="25" spans="1:4" x14ac:dyDescent="0.3">
      <c r="A25" s="22">
        <v>20</v>
      </c>
      <c r="B25" s="24" t="s">
        <v>97</v>
      </c>
      <c r="C25" s="6"/>
      <c r="D25" s="6">
        <v>1</v>
      </c>
    </row>
    <row r="26" spans="1:4" ht="27.6" x14ac:dyDescent="0.3">
      <c r="A26" s="22">
        <v>21</v>
      </c>
      <c r="B26" s="29" t="s">
        <v>127</v>
      </c>
      <c r="C26" s="30"/>
      <c r="D26" s="30">
        <v>4</v>
      </c>
    </row>
    <row r="27" spans="1:4" x14ac:dyDescent="0.3">
      <c r="A27" s="22">
        <v>22</v>
      </c>
      <c r="B27" s="24" t="s">
        <v>98</v>
      </c>
      <c r="C27" s="6"/>
      <c r="D27" s="6">
        <v>1</v>
      </c>
    </row>
    <row r="28" spans="1:4" x14ac:dyDescent="0.3">
      <c r="A28" s="22">
        <v>23</v>
      </c>
      <c r="B28" s="24" t="s">
        <v>130</v>
      </c>
      <c r="C28" s="6"/>
      <c r="D28" s="6">
        <v>1</v>
      </c>
    </row>
    <row r="29" spans="1:4" x14ac:dyDescent="0.3">
      <c r="A29" s="22">
        <v>24</v>
      </c>
      <c r="B29" s="24" t="s">
        <v>131</v>
      </c>
      <c r="C29" s="6"/>
      <c r="D29" s="6">
        <v>1</v>
      </c>
    </row>
    <row r="30" spans="1:4" ht="27.6" x14ac:dyDescent="0.3">
      <c r="A30" s="22">
        <v>25</v>
      </c>
      <c r="B30" s="24" t="s">
        <v>132</v>
      </c>
      <c r="C30" s="30"/>
      <c r="D30" s="30">
        <v>2</v>
      </c>
    </row>
    <row r="31" spans="1:4" ht="27.6" x14ac:dyDescent="0.3">
      <c r="A31" s="22">
        <v>26</v>
      </c>
      <c r="B31" s="24" t="s">
        <v>133</v>
      </c>
      <c r="C31" s="30"/>
      <c r="D31" s="30">
        <v>2</v>
      </c>
    </row>
    <row r="32" spans="1:4" x14ac:dyDescent="0.3">
      <c r="A32" s="25">
        <v>27</v>
      </c>
      <c r="B32" s="24" t="s">
        <v>96</v>
      </c>
      <c r="C32" s="6"/>
      <c r="D32" s="6">
        <v>1</v>
      </c>
    </row>
    <row r="33" spans="1:4" x14ac:dyDescent="0.3">
      <c r="A33" s="25">
        <v>28</v>
      </c>
      <c r="B33" s="24" t="s">
        <v>95</v>
      </c>
      <c r="C33" s="6"/>
      <c r="D33" s="6">
        <v>1</v>
      </c>
    </row>
    <row r="34" spans="1:4" ht="37.5" customHeight="1" x14ac:dyDescent="0.3">
      <c r="A34" s="25">
        <v>29</v>
      </c>
      <c r="B34" s="24" t="s">
        <v>125</v>
      </c>
      <c r="C34" s="6"/>
      <c r="D34" s="6">
        <v>14</v>
      </c>
    </row>
    <row r="35" spans="1:4" ht="37.5" customHeight="1" x14ac:dyDescent="0.3">
      <c r="A35" s="25">
        <v>30</v>
      </c>
      <c r="B35" s="24" t="s">
        <v>94</v>
      </c>
      <c r="C35" s="6"/>
      <c r="D35" s="6">
        <v>1</v>
      </c>
    </row>
    <row r="36" spans="1:4" ht="20.25" customHeight="1" x14ac:dyDescent="0.3">
      <c r="A36" s="25">
        <v>31</v>
      </c>
      <c r="B36" s="24" t="s">
        <v>124</v>
      </c>
      <c r="C36" s="6"/>
      <c r="D36" s="6">
        <v>11</v>
      </c>
    </row>
    <row r="37" spans="1:4" x14ac:dyDescent="0.3">
      <c r="A37" s="25">
        <v>32</v>
      </c>
      <c r="B37" s="24" t="s">
        <v>92</v>
      </c>
      <c r="C37" s="6"/>
      <c r="D37" s="6">
        <v>1</v>
      </c>
    </row>
    <row r="38" spans="1:4" ht="27.6" x14ac:dyDescent="0.3">
      <c r="A38" s="25">
        <v>33</v>
      </c>
      <c r="B38" s="29" t="s">
        <v>126</v>
      </c>
      <c r="C38" s="30"/>
      <c r="D38" s="30">
        <v>4</v>
      </c>
    </row>
    <row r="39" spans="1:4" x14ac:dyDescent="0.3">
      <c r="A39" s="25">
        <v>34</v>
      </c>
      <c r="B39" s="29" t="s">
        <v>91</v>
      </c>
      <c r="C39" s="30"/>
      <c r="D39" s="30">
        <v>1</v>
      </c>
    </row>
    <row r="40" spans="1:4" x14ac:dyDescent="0.3">
      <c r="A40" s="25">
        <v>35</v>
      </c>
      <c r="B40" s="24" t="s">
        <v>129</v>
      </c>
      <c r="C40" s="6"/>
      <c r="D40" s="6">
        <v>1</v>
      </c>
    </row>
    <row r="41" spans="1:4" ht="27.6" x14ac:dyDescent="0.3">
      <c r="A41" s="25">
        <v>36</v>
      </c>
      <c r="B41" s="24" t="s">
        <v>134</v>
      </c>
      <c r="C41" s="30"/>
      <c r="D41" s="30">
        <v>2</v>
      </c>
    </row>
    <row r="42" spans="1:4" x14ac:dyDescent="0.3">
      <c r="A42" s="25">
        <v>37</v>
      </c>
      <c r="B42" s="24" t="s">
        <v>93</v>
      </c>
      <c r="C42" s="6"/>
      <c r="D42" s="6">
        <v>1</v>
      </c>
    </row>
    <row r="43" spans="1:4" x14ac:dyDescent="0.3">
      <c r="A43" s="25"/>
      <c r="B43" s="7" t="s">
        <v>89</v>
      </c>
      <c r="C43" s="6"/>
      <c r="D43" s="6">
        <v>1</v>
      </c>
    </row>
    <row r="44" spans="1:4" x14ac:dyDescent="0.3">
      <c r="A44" s="25">
        <v>38</v>
      </c>
      <c r="B44" s="7" t="s">
        <v>90</v>
      </c>
      <c r="C44" s="6"/>
      <c r="D44" s="6">
        <v>1</v>
      </c>
    </row>
    <row r="45" spans="1:4" x14ac:dyDescent="0.3">
      <c r="A45" s="25">
        <v>40</v>
      </c>
      <c r="B45" s="24" t="s">
        <v>108</v>
      </c>
      <c r="C45" s="6"/>
      <c r="D45" s="6">
        <v>1</v>
      </c>
    </row>
    <row r="46" spans="1:4" x14ac:dyDescent="0.3">
      <c r="A46" s="25">
        <v>41</v>
      </c>
      <c r="B46" s="7" t="s">
        <v>111</v>
      </c>
      <c r="C46" s="6"/>
      <c r="D46" s="6">
        <v>1</v>
      </c>
    </row>
    <row r="47" spans="1:4" ht="42" x14ac:dyDescent="0.3">
      <c r="A47" s="25">
        <v>42</v>
      </c>
      <c r="B47" s="7" t="s">
        <v>109</v>
      </c>
      <c r="C47" s="6"/>
      <c r="D47" s="6">
        <v>1</v>
      </c>
    </row>
    <row r="48" spans="1:4" x14ac:dyDescent="0.3">
      <c r="A48" s="25">
        <v>43</v>
      </c>
      <c r="B48" s="7" t="s">
        <v>110</v>
      </c>
      <c r="C48" s="6"/>
      <c r="D48" s="6">
        <v>1</v>
      </c>
    </row>
    <row r="49" spans="1:5" x14ac:dyDescent="0.3">
      <c r="A49" s="1"/>
      <c r="B49" s="19"/>
      <c r="D49">
        <f>SUM(D6:D48)</f>
        <v>84</v>
      </c>
    </row>
    <row r="50" spans="1:5" x14ac:dyDescent="0.3">
      <c r="A50" s="1"/>
      <c r="B50" s="19"/>
    </row>
    <row r="51" spans="1:5" x14ac:dyDescent="0.3">
      <c r="A51" s="1"/>
      <c r="B51" s="19"/>
    </row>
    <row r="52" spans="1:5" x14ac:dyDescent="0.3">
      <c r="A52" s="1"/>
      <c r="B52" s="1" t="s">
        <v>68</v>
      </c>
      <c r="C52" s="1"/>
    </row>
    <row r="53" spans="1:5" x14ac:dyDescent="0.3">
      <c r="A53" s="1"/>
      <c r="B53" s="43" t="s">
        <v>118</v>
      </c>
      <c r="C53" s="43"/>
      <c r="D53" s="1"/>
      <c r="E53" s="1"/>
    </row>
    <row r="54" spans="1:5" x14ac:dyDescent="0.3">
      <c r="A54" s="1"/>
      <c r="B54" s="43" t="s">
        <v>135</v>
      </c>
      <c r="C54" s="43"/>
      <c r="D54" s="1"/>
      <c r="E54" s="1"/>
    </row>
    <row r="55" spans="1:5" x14ac:dyDescent="0.3">
      <c r="A55" s="1"/>
      <c r="B55" s="32" t="s">
        <v>136</v>
      </c>
      <c r="C55" s="1"/>
      <c r="D55" s="21"/>
      <c r="E55" s="21"/>
    </row>
    <row r="56" spans="1:5" x14ac:dyDescent="0.3">
      <c r="A56" s="1"/>
      <c r="B56" s="19"/>
    </row>
    <row r="57" spans="1:5" x14ac:dyDescent="0.3">
      <c r="A57" s="1"/>
      <c r="B57" s="19"/>
    </row>
    <row r="58" spans="1:5" x14ac:dyDescent="0.3">
      <c r="A58" s="1"/>
      <c r="B58" s="19"/>
    </row>
    <row r="59" spans="1:5" x14ac:dyDescent="0.3">
      <c r="A59" s="1"/>
      <c r="B59" s="1"/>
    </row>
    <row r="60" spans="1:5" x14ac:dyDescent="0.3">
      <c r="A60" s="1"/>
      <c r="B60" s="1"/>
    </row>
    <row r="61" spans="1:5" x14ac:dyDescent="0.3">
      <c r="A61" s="1"/>
      <c r="B61" s="1"/>
    </row>
    <row r="62" spans="1:5" x14ac:dyDescent="0.3">
      <c r="A62" s="1"/>
      <c r="B62" s="1"/>
    </row>
    <row r="63" spans="1:5" x14ac:dyDescent="0.3">
      <c r="A63" s="1"/>
      <c r="B63" s="1"/>
    </row>
    <row r="64" spans="1:5" x14ac:dyDescent="0.3">
      <c r="A64" s="1"/>
      <c r="B64" s="1"/>
    </row>
    <row r="65" spans="1:2" x14ac:dyDescent="0.3">
      <c r="A65" s="1"/>
      <c r="B65" s="1"/>
    </row>
    <row r="66" spans="1:2" x14ac:dyDescent="0.3">
      <c r="A66" s="1"/>
      <c r="B66" s="1"/>
    </row>
    <row r="67" spans="1:2" x14ac:dyDescent="0.3">
      <c r="A67" s="1"/>
      <c r="B67" s="1"/>
    </row>
    <row r="68" spans="1:2" x14ac:dyDescent="0.3">
      <c r="A68" s="1"/>
      <c r="B68" s="1"/>
    </row>
    <row r="69" spans="1:2" x14ac:dyDescent="0.3">
      <c r="A69" s="1"/>
      <c r="B69" s="1"/>
    </row>
    <row r="70" spans="1:2" x14ac:dyDescent="0.3">
      <c r="A70" s="1"/>
      <c r="B70" s="1"/>
    </row>
    <row r="71" spans="1:2" x14ac:dyDescent="0.3">
      <c r="A71" s="1"/>
      <c r="B71" s="1"/>
    </row>
    <row r="72" spans="1:2" x14ac:dyDescent="0.3">
      <c r="A72" s="1"/>
      <c r="B72" s="1"/>
    </row>
    <row r="73" spans="1:2" x14ac:dyDescent="0.3">
      <c r="A73" s="1"/>
      <c r="B73" s="1"/>
    </row>
    <row r="74" spans="1:2" x14ac:dyDescent="0.3">
      <c r="A74" s="1"/>
      <c r="B74" s="1"/>
    </row>
    <row r="75" spans="1:2" x14ac:dyDescent="0.3">
      <c r="A75" s="1"/>
      <c r="B75" s="1"/>
    </row>
    <row r="76" spans="1:2" x14ac:dyDescent="0.3">
      <c r="A76" s="1"/>
      <c r="B76" s="1"/>
    </row>
    <row r="77" spans="1:2" x14ac:dyDescent="0.3">
      <c r="A77" s="1"/>
      <c r="B77" s="1"/>
    </row>
    <row r="78" spans="1:2" x14ac:dyDescent="0.3">
      <c r="A78" s="1"/>
      <c r="B78" s="1"/>
    </row>
    <row r="79" spans="1:2" x14ac:dyDescent="0.3">
      <c r="A79" s="1"/>
      <c r="B79" s="1"/>
    </row>
    <row r="80" spans="1:2" x14ac:dyDescent="0.3">
      <c r="A80" s="1"/>
      <c r="B80" s="1"/>
    </row>
    <row r="81" spans="1:2" x14ac:dyDescent="0.3">
      <c r="A81" s="1"/>
      <c r="B81" s="1"/>
    </row>
    <row r="82" spans="1:2" x14ac:dyDescent="0.3">
      <c r="A82" s="1"/>
      <c r="B82" s="1"/>
    </row>
    <row r="83" spans="1:2" x14ac:dyDescent="0.3">
      <c r="A83" s="1"/>
      <c r="B83" s="1"/>
    </row>
    <row r="84" spans="1:2" x14ac:dyDescent="0.3">
      <c r="A84" s="1"/>
      <c r="B84" s="1"/>
    </row>
    <row r="85" spans="1:2" x14ac:dyDescent="0.3">
      <c r="A85" s="1"/>
      <c r="B85" s="1"/>
    </row>
    <row r="86" spans="1:2" x14ac:dyDescent="0.3">
      <c r="A86" s="1"/>
      <c r="B86" s="1"/>
    </row>
    <row r="87" spans="1:2" x14ac:dyDescent="0.3">
      <c r="A87" s="1"/>
      <c r="B87" s="1"/>
    </row>
    <row r="88" spans="1:2" x14ac:dyDescent="0.3">
      <c r="A88" s="1"/>
      <c r="B88" s="1"/>
    </row>
    <row r="89" spans="1:2" x14ac:dyDescent="0.3">
      <c r="A89" s="1"/>
      <c r="B89" s="1"/>
    </row>
    <row r="90" spans="1:2" x14ac:dyDescent="0.3">
      <c r="A90" s="1"/>
      <c r="B90" s="1"/>
    </row>
    <row r="91" spans="1:2" x14ac:dyDescent="0.3">
      <c r="A91" s="1"/>
      <c r="B91" s="1"/>
    </row>
    <row r="92" spans="1:2" x14ac:dyDescent="0.3">
      <c r="A92" s="1"/>
      <c r="B92" s="1"/>
    </row>
    <row r="93" spans="1:2" x14ac:dyDescent="0.3">
      <c r="A93" s="1"/>
      <c r="B93" s="1"/>
    </row>
    <row r="94" spans="1:2" x14ac:dyDescent="0.3">
      <c r="A94" s="1"/>
      <c r="B94" s="1"/>
    </row>
    <row r="95" spans="1:2" x14ac:dyDescent="0.3">
      <c r="A95" s="1"/>
      <c r="B95" s="1"/>
    </row>
    <row r="96" spans="1:2" x14ac:dyDescent="0.3">
      <c r="A96" s="1"/>
      <c r="B96" s="1"/>
    </row>
    <row r="97" spans="1:2" x14ac:dyDescent="0.3">
      <c r="A97" s="1"/>
      <c r="B97" s="1"/>
    </row>
    <row r="98" spans="1:2" x14ac:dyDescent="0.3">
      <c r="A98" s="1"/>
      <c r="B98" s="1"/>
    </row>
    <row r="99" spans="1:2" x14ac:dyDescent="0.3">
      <c r="A99" s="1"/>
      <c r="B99" s="1"/>
    </row>
    <row r="100" spans="1:2" x14ac:dyDescent="0.3">
      <c r="A100" s="1"/>
      <c r="B100" s="1"/>
    </row>
  </sheetData>
  <mergeCells count="7">
    <mergeCell ref="A1:B1"/>
    <mergeCell ref="A2:B2"/>
    <mergeCell ref="B53:C53"/>
    <mergeCell ref="B54:C54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</vt:lpstr>
      <vt:lpstr>Акт</vt:lpstr>
      <vt:lpstr>Переч</vt:lpstr>
      <vt:lpstr>ФО!Заголовки_для_печати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Павлова Е. Г.</cp:lastModifiedBy>
  <cp:lastPrinted>2019-09-27T06:35:13Z</cp:lastPrinted>
  <dcterms:created xsi:type="dcterms:W3CDTF">2019-08-01T11:28:06Z</dcterms:created>
  <dcterms:modified xsi:type="dcterms:W3CDTF">2019-10-01T12:52:04Z</dcterms:modified>
</cp:coreProperties>
</file>